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90" windowWidth="15480" windowHeight="11640" tabRatio="552" activeTab="0"/>
  </bookViews>
  <sheets>
    <sheet name="Summary" sheetId="1" r:id="rId1"/>
    <sheet name="All Evaluation Numbers" sheetId="2" r:id="rId2"/>
  </sheets>
  <definedNames/>
  <calcPr fullCalcOnLoad="1"/>
</workbook>
</file>

<file path=xl/sharedStrings.xml><?xml version="1.0" encoding="utf-8"?>
<sst xmlns="http://schemas.openxmlformats.org/spreadsheetml/2006/main" count="88" uniqueCount="37">
  <si>
    <t>Name</t>
  </si>
  <si>
    <t>Evaluator</t>
  </si>
  <si>
    <t>Instrument</t>
  </si>
  <si>
    <t>Rhythm</t>
  </si>
  <si>
    <t>Flexibility</t>
  </si>
  <si>
    <t>Dynamics</t>
  </si>
  <si>
    <t>Pitch</t>
  </si>
  <si>
    <t>Improvisation</t>
  </si>
  <si>
    <t>Site Read</t>
  </si>
  <si>
    <t>Play by Ear</t>
  </si>
  <si>
    <t>Clarity</t>
  </si>
  <si>
    <t>Instrument &amp; Voice</t>
  </si>
  <si>
    <t>Voice Only</t>
  </si>
  <si>
    <t>Volume</t>
  </si>
  <si>
    <t>Breath Control</t>
  </si>
  <si>
    <t>Harmonization</t>
  </si>
  <si>
    <t>Non-musical</t>
  </si>
  <si>
    <t>Prepared</t>
  </si>
  <si>
    <t>Learners</t>
  </si>
  <si>
    <t>Home church</t>
  </si>
  <si>
    <t>Small Group</t>
  </si>
  <si>
    <t>Team player</t>
  </si>
  <si>
    <t>Why be</t>
  </si>
  <si>
    <t>on team?</t>
  </si>
  <si>
    <t>Voice</t>
  </si>
  <si>
    <t>Kim</t>
  </si>
  <si>
    <t>Final Score</t>
  </si>
  <si>
    <t>Usable</t>
  </si>
  <si>
    <t>Lori</t>
  </si>
  <si>
    <t>Micah</t>
  </si>
  <si>
    <t>All</t>
  </si>
  <si>
    <t>Group Score</t>
  </si>
  <si>
    <t>Jane Doe</t>
  </si>
  <si>
    <t>John Smith</t>
  </si>
  <si>
    <t>Alice Wondering</t>
  </si>
  <si>
    <t>Suzy Q.</t>
  </si>
  <si>
    <t>Max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</si>
</sst>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9" fontId="4" fillId="0" borderId="0" xfId="21" applyFont="1" applyAlignment="1">
      <alignment/>
    </xf>
    <xf numFmtId="9" fontId="4" fillId="0" borderId="0" xfId="2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2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9" fontId="3" fillId="0" borderId="0" xfId="21" applyFont="1" applyAlignment="1">
      <alignment/>
    </xf>
    <xf numFmtId="165" fontId="3" fillId="0" borderId="0" xfId="0" applyNumberFormat="1" applyFont="1" applyAlignment="1">
      <alignment/>
    </xf>
    <xf numFmtId="165" fontId="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4.00390625" style="1" bestFit="1" customWidth="1"/>
    <col min="2" max="2" width="8.140625" style="2" bestFit="1" customWidth="1"/>
    <col min="3" max="3" width="8.7109375" style="2" bestFit="1" customWidth="1"/>
    <col min="4" max="4" width="5.7109375" style="2" bestFit="1" customWidth="1"/>
    <col min="5" max="5" width="5.57421875" style="2" customWidth="1"/>
    <col min="6" max="6" width="7.140625" style="2" bestFit="1" customWidth="1"/>
    <col min="7" max="7" width="7.7109375" style="2" bestFit="1" customWidth="1"/>
    <col min="8" max="8" width="4.28125" style="3" bestFit="1" customWidth="1"/>
    <col min="9" max="9" width="10.421875" style="2" customWidth="1"/>
    <col min="10" max="10" width="7.57421875" style="2" bestFit="1" customWidth="1"/>
    <col min="11" max="11" width="8.7109375" style="2" bestFit="1" customWidth="1"/>
    <col min="12" max="12" width="8.57421875" style="2" bestFit="1" customWidth="1"/>
    <col min="13" max="13" width="6.140625" style="3" bestFit="1" customWidth="1"/>
    <col min="14" max="14" width="10.8515625" style="2" bestFit="1" customWidth="1"/>
    <col min="15" max="15" width="10.7109375" style="3" bestFit="1" customWidth="1"/>
    <col min="16" max="16" width="7.140625" style="2" customWidth="1"/>
    <col min="17" max="17" width="7.28125" style="2" bestFit="1" customWidth="1"/>
    <col min="18" max="18" width="10.140625" style="2" bestFit="1" customWidth="1"/>
    <col min="19" max="19" width="9.28125" style="2" bestFit="1" customWidth="1"/>
    <col min="20" max="20" width="9.421875" style="2" bestFit="1" customWidth="1"/>
    <col min="21" max="21" width="7.28125" style="2" bestFit="1" customWidth="1"/>
    <col min="22" max="16384" width="9.140625" style="2" customWidth="1"/>
  </cols>
  <sheetData>
    <row r="1" spans="5:21" ht="11.25">
      <c r="E1" s="2" t="s">
        <v>11</v>
      </c>
      <c r="L1" s="2" t="s">
        <v>12</v>
      </c>
      <c r="P1" s="2" t="s">
        <v>16</v>
      </c>
      <c r="U1" s="2" t="s">
        <v>22</v>
      </c>
    </row>
    <row r="2" spans="1:21" ht="11.25">
      <c r="A2" s="1" t="s">
        <v>0</v>
      </c>
      <c r="B2" s="2" t="s">
        <v>2</v>
      </c>
      <c r="C2" s="2" t="s">
        <v>26</v>
      </c>
      <c r="D2" s="2" t="s">
        <v>27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13</v>
      </c>
      <c r="N2" s="2" t="s">
        <v>14</v>
      </c>
      <c r="O2" s="3" t="s">
        <v>15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23</v>
      </c>
    </row>
    <row r="3" spans="1:21" ht="11.25">
      <c r="A3" s="1" t="str">
        <f>'All Evaluation Numbers'!A4</f>
        <v>Jane Doe</v>
      </c>
      <c r="B3" s="2" t="str">
        <f>'All Evaluation Numbers'!B4</f>
        <v>Voice</v>
      </c>
      <c r="C3" s="4">
        <f>SUMIF(E3:O3,"&gt;0",E3:O3)/94</f>
        <v>0.7340425531914894</v>
      </c>
      <c r="D3" s="5"/>
      <c r="E3" s="6">
        <f>AVERAGE('All Evaluation Numbers'!D4,'All Evaluation Numbers'!D8,'All Evaluation Numbers'!D12)</f>
        <v>8.666666666666666</v>
      </c>
      <c r="F3" s="6">
        <f>AVERAGE('All Evaluation Numbers'!E4,'All Evaluation Numbers'!E8,'All Evaluation Numbers'!E12)</f>
        <v>6.333333333333333</v>
      </c>
      <c r="G3" s="6">
        <f>AVERAGE('All Evaluation Numbers'!F4,'All Evaluation Numbers'!F8,'All Evaluation Numbers'!F12)</f>
        <v>6.666666666666667</v>
      </c>
      <c r="H3" s="7">
        <f>AVERAGE('All Evaluation Numbers'!G4,'All Evaluation Numbers'!G8,'All Evaluation Numbers'!G12)</f>
        <v>7.666666666666667</v>
      </c>
      <c r="I3" s="6">
        <f>AVERAGE('All Evaluation Numbers'!H4,'All Evaluation Numbers'!H8,'All Evaluation Numbers'!H12)</f>
        <v>5</v>
      </c>
      <c r="J3" s="6">
        <f>AVERAGE('All Evaluation Numbers'!I4,'All Evaluation Numbers'!I8,'All Evaluation Numbers'!I12)</f>
        <v>0.3333333333333333</v>
      </c>
      <c r="K3" s="6">
        <f>AVERAGE('All Evaluation Numbers'!J4,'All Evaluation Numbers'!J8,'All Evaluation Numbers'!J12)</f>
        <v>8.666666666666666</v>
      </c>
      <c r="L3" s="6">
        <f>AVERAGE('All Evaluation Numbers'!K4,'All Evaluation Numbers'!K8,'All Evaluation Numbers'!K12)</f>
        <v>9</v>
      </c>
      <c r="M3" s="7">
        <f>AVERAGE('All Evaluation Numbers'!L4,'All Evaluation Numbers'!L8,'All Evaluation Numbers'!L12)</f>
        <v>8.333333333333334</v>
      </c>
      <c r="N3" s="6">
        <f>AVERAGE('All Evaluation Numbers'!M4,'All Evaluation Numbers'!M8,'All Evaluation Numbers'!M12)</f>
        <v>4.333333333333333</v>
      </c>
      <c r="O3" s="7">
        <f>AVERAGE('All Evaluation Numbers'!N4,'All Evaluation Numbers'!N8,'All Evaluation Numbers'!N12)</f>
        <v>4</v>
      </c>
      <c r="P3" s="8" t="str">
        <f>IF(SUM('All Evaluation Numbers'!O4,'All Evaluation Numbers'!O8,'All Evaluation Numbers'!O12)=0,"Yes","No")</f>
        <v>Yes</v>
      </c>
      <c r="Q3" s="8" t="str">
        <f>IF(SUM('All Evaluation Numbers'!P4,'All Evaluation Numbers'!P8,'All Evaluation Numbers'!P12)=0,"Yes","No")</f>
        <v>Yes</v>
      </c>
      <c r="R3" s="8" t="str">
        <f>IF(SUM('All Evaluation Numbers'!Q4,'All Evaluation Numbers'!Q8,'All Evaluation Numbers'!Q12)=0,"Yes","No")</f>
        <v>Yes</v>
      </c>
      <c r="S3" s="8" t="str">
        <f>IF(SUM('All Evaluation Numbers'!R4,'All Evaluation Numbers'!R8,'All Evaluation Numbers'!R12)=0,"Yes","No")</f>
        <v>Yes</v>
      </c>
      <c r="T3" s="8" t="str">
        <f>IF(SUM('All Evaluation Numbers'!S4,'All Evaluation Numbers'!S8,'All Evaluation Numbers'!S12)=0,"Yes","No")</f>
        <v>Yes</v>
      </c>
      <c r="U3" s="8"/>
    </row>
    <row r="4" spans="1:21" ht="11.25">
      <c r="A4" s="1" t="str">
        <f>'All Evaluation Numbers'!A5</f>
        <v>John Smith</v>
      </c>
      <c r="B4" s="2" t="str">
        <f>'All Evaluation Numbers'!B5</f>
        <v>Voice</v>
      </c>
      <c r="C4" s="4">
        <f>SUMIF(E4:O4,"&gt;0",E4:O4)/94</f>
        <v>0.6258865248226949</v>
      </c>
      <c r="D4" s="5"/>
      <c r="E4" s="6">
        <f>AVERAGE('All Evaluation Numbers'!D5,'All Evaluation Numbers'!D9,'All Evaluation Numbers'!D13)</f>
        <v>7.333333333333333</v>
      </c>
      <c r="F4" s="6">
        <f>AVERAGE('All Evaluation Numbers'!E5,'All Evaluation Numbers'!E9,'All Evaluation Numbers'!E13)</f>
        <v>6.333333333333333</v>
      </c>
      <c r="G4" s="6">
        <f>AVERAGE('All Evaluation Numbers'!F5,'All Evaluation Numbers'!F9,'All Evaluation Numbers'!F13)</f>
        <v>6.666666666666667</v>
      </c>
      <c r="H4" s="7">
        <f>AVERAGE('All Evaluation Numbers'!G5,'All Evaluation Numbers'!G9,'All Evaluation Numbers'!G13)</f>
        <v>6</v>
      </c>
      <c r="I4" s="6">
        <f>AVERAGE('All Evaluation Numbers'!H5,'All Evaluation Numbers'!H9,'All Evaluation Numbers'!H13)</f>
        <v>5</v>
      </c>
      <c r="J4" s="6">
        <f>AVERAGE('All Evaluation Numbers'!I5,'All Evaluation Numbers'!I9,'All Evaluation Numbers'!I13)</f>
        <v>2</v>
      </c>
      <c r="K4" s="6">
        <f>AVERAGE('All Evaluation Numbers'!J5,'All Evaluation Numbers'!J9,'All Evaluation Numbers'!J13)</f>
        <v>6.5</v>
      </c>
      <c r="L4" s="6">
        <f>AVERAGE('All Evaluation Numbers'!K5,'All Evaluation Numbers'!K9,'All Evaluation Numbers'!K13)</f>
        <v>6</v>
      </c>
      <c r="M4" s="7">
        <f>AVERAGE('All Evaluation Numbers'!L5,'All Evaluation Numbers'!L9,'All Evaluation Numbers'!L13)</f>
        <v>7.666666666666667</v>
      </c>
      <c r="N4" s="6">
        <f>AVERAGE('All Evaluation Numbers'!M5,'All Evaluation Numbers'!M9,'All Evaluation Numbers'!M13)</f>
        <v>2.6666666666666665</v>
      </c>
      <c r="O4" s="7">
        <f>AVERAGE('All Evaluation Numbers'!N5,'All Evaluation Numbers'!N9,'All Evaluation Numbers'!N13)</f>
        <v>2.6666666666666665</v>
      </c>
      <c r="P4" s="8" t="str">
        <f>IF(SUM('All Evaluation Numbers'!O5,'All Evaluation Numbers'!O9,'All Evaluation Numbers'!O13)=0,"Yes","No")</f>
        <v>No</v>
      </c>
      <c r="Q4" s="8" t="str">
        <f>IF(SUM('All Evaluation Numbers'!P5,'All Evaluation Numbers'!P9,'All Evaluation Numbers'!P13)=0,"Yes","No")</f>
        <v>Yes</v>
      </c>
      <c r="R4" s="8" t="str">
        <f>IF(SUM('All Evaluation Numbers'!Q5,'All Evaluation Numbers'!Q9,'All Evaluation Numbers'!Q13)=0,"Yes","No")</f>
        <v>Yes</v>
      </c>
      <c r="S4" s="8" t="str">
        <f>IF(SUM('All Evaluation Numbers'!R5,'All Evaluation Numbers'!R9,'All Evaluation Numbers'!R13)=0,"Yes","No")</f>
        <v>Yes</v>
      </c>
      <c r="T4" s="8" t="str">
        <f>IF(SUM('All Evaluation Numbers'!S5,'All Evaluation Numbers'!S9,'All Evaluation Numbers'!S13)=0,"Yes","No")</f>
        <v>Yes</v>
      </c>
      <c r="U4" s="8"/>
    </row>
    <row r="5" spans="1:21" ht="11.25">
      <c r="A5" s="1" t="str">
        <f>'All Evaluation Numbers'!A6</f>
        <v>Alice Wondering</v>
      </c>
      <c r="B5" s="2" t="str">
        <f>'All Evaluation Numbers'!B6</f>
        <v>Voice</v>
      </c>
      <c r="C5" s="4">
        <f>SUMIF(E5:O5,"&gt;0",E5:O5)/94</f>
        <v>0.6170212765957447</v>
      </c>
      <c r="D5" s="5"/>
      <c r="E5" s="6">
        <f>AVERAGE('All Evaluation Numbers'!D6,'All Evaluation Numbers'!D10,'All Evaluation Numbers'!D14)</f>
        <v>4.666666666666667</v>
      </c>
      <c r="F5" s="6">
        <f>AVERAGE('All Evaluation Numbers'!E6,'All Evaluation Numbers'!E10,'All Evaluation Numbers'!E14)</f>
        <v>5</v>
      </c>
      <c r="G5" s="6">
        <f>AVERAGE('All Evaluation Numbers'!F6,'All Evaluation Numbers'!F10,'All Evaluation Numbers'!F14)</f>
        <v>6</v>
      </c>
      <c r="H5" s="7">
        <f>AVERAGE('All Evaluation Numbers'!G6,'All Evaluation Numbers'!G10,'All Evaluation Numbers'!G14)</f>
        <v>5.333333333333333</v>
      </c>
      <c r="I5" s="6">
        <f>AVERAGE('All Evaluation Numbers'!H6,'All Evaluation Numbers'!H10,'All Evaluation Numbers'!H14)</f>
        <v>7</v>
      </c>
      <c r="J5" s="6">
        <f>AVERAGE('All Evaluation Numbers'!I6,'All Evaluation Numbers'!I10,'All Evaluation Numbers'!I14)</f>
        <v>4</v>
      </c>
      <c r="K5" s="6">
        <f>AVERAGE('All Evaluation Numbers'!J6,'All Evaluation Numbers'!J10,'All Evaluation Numbers'!J14)</f>
        <v>8.666666666666666</v>
      </c>
      <c r="L5" s="6">
        <f>AVERAGE('All Evaluation Numbers'!K6,'All Evaluation Numbers'!K10,'All Evaluation Numbers'!K14)</f>
        <v>6</v>
      </c>
      <c r="M5" s="7">
        <f>AVERAGE('All Evaluation Numbers'!L6,'All Evaluation Numbers'!L10,'All Evaluation Numbers'!L14)</f>
        <v>6.666666666666667</v>
      </c>
      <c r="N5" s="6">
        <f>AVERAGE('All Evaluation Numbers'!M6,'All Evaluation Numbers'!M10,'All Evaluation Numbers'!M14)</f>
        <v>2.3333333333333335</v>
      </c>
      <c r="O5" s="7">
        <f>AVERAGE('All Evaluation Numbers'!N6,'All Evaluation Numbers'!N10,'All Evaluation Numbers'!N14)</f>
        <v>2.3333333333333335</v>
      </c>
      <c r="P5" s="8" t="str">
        <f>IF(SUM('All Evaluation Numbers'!O6,'All Evaluation Numbers'!O10,'All Evaluation Numbers'!O14)=0,"Yes","No")</f>
        <v>Yes</v>
      </c>
      <c r="Q5" s="8" t="str">
        <f>IF(SUM('All Evaluation Numbers'!P6,'All Evaluation Numbers'!P10,'All Evaluation Numbers'!P14)=0,"Yes","No")</f>
        <v>Yes</v>
      </c>
      <c r="R5" s="8" t="str">
        <f>IF(SUM('All Evaluation Numbers'!Q6,'All Evaluation Numbers'!Q10,'All Evaluation Numbers'!Q14)=0,"Yes","No")</f>
        <v>Yes</v>
      </c>
      <c r="S5" s="8" t="str">
        <f>IF(SUM('All Evaluation Numbers'!R6,'All Evaluation Numbers'!R10,'All Evaluation Numbers'!R14)=0,"Yes","No")</f>
        <v>Yes</v>
      </c>
      <c r="T5" s="8" t="str">
        <f>IF(SUM('All Evaluation Numbers'!S6,'All Evaluation Numbers'!S10,'All Evaluation Numbers'!S14)=0,"Yes","No")</f>
        <v>Yes</v>
      </c>
      <c r="U5" s="8"/>
    </row>
    <row r="6" spans="1:21" ht="11.25">
      <c r="A6" s="1" t="str">
        <f>'All Evaluation Numbers'!A7</f>
        <v>Suzy Q.</v>
      </c>
      <c r="B6" s="2" t="str">
        <f>'All Evaluation Numbers'!B7</f>
        <v>Voice</v>
      </c>
      <c r="C6" s="4">
        <f>SUMIF(E6:O6,"&gt;0",E6:O6)/94</f>
        <v>0.6897163120567376</v>
      </c>
      <c r="D6" s="5"/>
      <c r="E6" s="6">
        <f>AVERAGE('All Evaluation Numbers'!D7,'All Evaluation Numbers'!D11,'All Evaluation Numbers'!D15)</f>
        <v>8.666666666666666</v>
      </c>
      <c r="F6" s="6">
        <f>AVERAGE('All Evaluation Numbers'!E7,'All Evaluation Numbers'!E11,'All Evaluation Numbers'!E15)</f>
        <v>6</v>
      </c>
      <c r="G6" s="6">
        <f>AVERAGE('All Evaluation Numbers'!F7,'All Evaluation Numbers'!F11,'All Evaluation Numbers'!F15)</f>
        <v>6.333333333333333</v>
      </c>
      <c r="H6" s="7">
        <f>AVERAGE('All Evaluation Numbers'!G7,'All Evaluation Numbers'!G11,'All Evaluation Numbers'!G15)</f>
        <v>6.333333333333333</v>
      </c>
      <c r="I6" s="6">
        <f>AVERAGE('All Evaluation Numbers'!H7,'All Evaluation Numbers'!H11,'All Evaluation Numbers'!H15)</f>
        <v>6</v>
      </c>
      <c r="J6" s="6">
        <f>AVERAGE('All Evaluation Numbers'!I7,'All Evaluation Numbers'!I11,'All Evaluation Numbers'!I15)</f>
        <v>3.5</v>
      </c>
      <c r="K6" s="6">
        <f>AVERAGE('All Evaluation Numbers'!J7,'All Evaluation Numbers'!J11,'All Evaluation Numbers'!J15)</f>
        <v>7</v>
      </c>
      <c r="L6" s="6">
        <f>AVERAGE('All Evaluation Numbers'!K7,'All Evaluation Numbers'!K11,'All Evaluation Numbers'!K15)</f>
        <v>6</v>
      </c>
      <c r="M6" s="7">
        <f>AVERAGE('All Evaluation Numbers'!L7,'All Evaluation Numbers'!L11,'All Evaluation Numbers'!L15)</f>
        <v>8.666666666666666</v>
      </c>
      <c r="N6" s="6">
        <f>AVERAGE('All Evaluation Numbers'!M7,'All Evaluation Numbers'!M11,'All Evaluation Numbers'!M15)</f>
        <v>3</v>
      </c>
      <c r="O6" s="7">
        <f>AVERAGE('All Evaluation Numbers'!N7,'All Evaluation Numbers'!N11,'All Evaluation Numbers'!N15)</f>
        <v>3.3333333333333335</v>
      </c>
      <c r="P6" s="8" t="str">
        <f>IF(SUM('All Evaluation Numbers'!O7,'All Evaluation Numbers'!O11,'All Evaluation Numbers'!O15)=0,"Yes","No")</f>
        <v>No</v>
      </c>
      <c r="Q6" s="8" t="str">
        <f>IF(SUM('All Evaluation Numbers'!P7,'All Evaluation Numbers'!P11,'All Evaluation Numbers'!P15)=0,"Yes","No")</f>
        <v>Yes</v>
      </c>
      <c r="R6" s="8" t="str">
        <f>IF(SUM('All Evaluation Numbers'!Q7,'All Evaluation Numbers'!Q11,'All Evaluation Numbers'!Q15)=0,"Yes","No")</f>
        <v>Yes</v>
      </c>
      <c r="S6" s="8" t="str">
        <f>IF(SUM('All Evaluation Numbers'!R7,'All Evaluation Numbers'!R11,'All Evaluation Numbers'!R15)=0,"Yes","No")</f>
        <v>Yes</v>
      </c>
      <c r="T6" s="8" t="str">
        <f>IF(SUM('All Evaluation Numbers'!S7,'All Evaluation Numbers'!S11,'All Evaluation Numbers'!S15)=0,"Yes","No")</f>
        <v>Yes</v>
      </c>
      <c r="U6" s="8"/>
    </row>
    <row r="9" spans="1:20" s="1" customFormat="1" ht="11.25">
      <c r="A9" s="1" t="s">
        <v>31</v>
      </c>
      <c r="B9" s="1" t="s">
        <v>30</v>
      </c>
      <c r="C9" s="9">
        <f>SUMIF(E9:O9,"&gt;0",E9:O9)/94</f>
        <v>0.6666666666666667</v>
      </c>
      <c r="E9" s="10">
        <f aca="true" t="shared" si="0" ref="E9:O9">AVERAGE(E3:E7)</f>
        <v>7.333333333333334</v>
      </c>
      <c r="F9" s="10">
        <f t="shared" si="0"/>
        <v>5.916666666666666</v>
      </c>
      <c r="G9" s="10">
        <f t="shared" si="0"/>
        <v>6.416666666666667</v>
      </c>
      <c r="H9" s="11">
        <f t="shared" si="0"/>
        <v>6.333333333333333</v>
      </c>
      <c r="I9" s="10">
        <f t="shared" si="0"/>
        <v>5.75</v>
      </c>
      <c r="J9" s="10">
        <f t="shared" si="0"/>
        <v>2.4583333333333335</v>
      </c>
      <c r="K9" s="10">
        <f t="shared" si="0"/>
        <v>7.708333333333333</v>
      </c>
      <c r="L9" s="10">
        <f t="shared" si="0"/>
        <v>6.75</v>
      </c>
      <c r="M9" s="11">
        <f t="shared" si="0"/>
        <v>7.833333333333334</v>
      </c>
      <c r="N9" s="10">
        <f t="shared" si="0"/>
        <v>3.0833333333333335</v>
      </c>
      <c r="O9" s="11">
        <f t="shared" si="0"/>
        <v>3.0833333333333335</v>
      </c>
      <c r="P9" s="10"/>
      <c r="Q9" s="10"/>
      <c r="R9" s="10"/>
      <c r="S9" s="10"/>
      <c r="T9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P3" sqref="P3"/>
    </sheetView>
  </sheetViews>
  <sheetFormatPr defaultColWidth="9.140625" defaultRowHeight="12.75"/>
  <cols>
    <col min="1" max="1" width="18.421875" style="0" bestFit="1" customWidth="1"/>
    <col min="2" max="2" width="14.00390625" style="0" bestFit="1" customWidth="1"/>
    <col min="8" max="8" width="11.7109375" style="0" bestFit="1" customWidth="1"/>
    <col min="10" max="10" width="10.7109375" style="0" bestFit="1" customWidth="1"/>
    <col min="13" max="14" width="12.8515625" style="0" bestFit="1" customWidth="1"/>
    <col min="17" max="17" width="12.00390625" style="0" bestFit="1" customWidth="1"/>
    <col min="18" max="18" width="11.28125" style="0" bestFit="1" customWidth="1"/>
  </cols>
  <sheetData>
    <row r="2" spans="4:20" ht="12.75">
      <c r="D2" t="s">
        <v>11</v>
      </c>
      <c r="K2" t="s">
        <v>12</v>
      </c>
      <c r="O2" t="s">
        <v>16</v>
      </c>
      <c r="T2" t="s">
        <v>22</v>
      </c>
    </row>
    <row r="3" spans="1:20" ht="12.75">
      <c r="A3" t="s">
        <v>0</v>
      </c>
      <c r="B3" t="s">
        <v>2</v>
      </c>
      <c r="C3" t="s">
        <v>1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 t="s">
        <v>23</v>
      </c>
    </row>
    <row r="4" spans="1:19" ht="12.75">
      <c r="A4" t="s">
        <v>32</v>
      </c>
      <c r="B4" t="s">
        <v>24</v>
      </c>
      <c r="C4" t="s">
        <v>25</v>
      </c>
      <c r="D4">
        <v>9</v>
      </c>
      <c r="E4">
        <v>9</v>
      </c>
      <c r="F4">
        <v>10</v>
      </c>
      <c r="G4">
        <v>8</v>
      </c>
      <c r="H4">
        <v>6</v>
      </c>
      <c r="I4">
        <v>1</v>
      </c>
      <c r="J4">
        <v>9</v>
      </c>
      <c r="K4">
        <v>10</v>
      </c>
      <c r="L4">
        <v>8</v>
      </c>
      <c r="M4">
        <v>5</v>
      </c>
      <c r="N4">
        <v>4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ht="12.75">
      <c r="A5" t="s">
        <v>33</v>
      </c>
      <c r="B5" t="s">
        <v>24</v>
      </c>
      <c r="C5" t="s">
        <v>25</v>
      </c>
      <c r="D5">
        <v>6</v>
      </c>
      <c r="E5">
        <v>9</v>
      </c>
      <c r="F5">
        <v>8</v>
      </c>
      <c r="G5">
        <v>8</v>
      </c>
      <c r="H5">
        <v>8</v>
      </c>
      <c r="I5">
        <v>2</v>
      </c>
      <c r="J5">
        <v>6</v>
      </c>
      <c r="K5">
        <v>8</v>
      </c>
      <c r="L5">
        <v>9</v>
      </c>
      <c r="M5">
        <v>3</v>
      </c>
      <c r="N5">
        <v>4</v>
      </c>
      <c r="O5">
        <v>1</v>
      </c>
      <c r="P5">
        <v>0</v>
      </c>
      <c r="Q5">
        <v>0</v>
      </c>
      <c r="R5">
        <v>0</v>
      </c>
      <c r="S5">
        <v>0</v>
      </c>
    </row>
    <row r="6" spans="1:19" ht="12.75">
      <c r="A6" t="s">
        <v>34</v>
      </c>
      <c r="B6" t="s">
        <v>24</v>
      </c>
      <c r="C6" t="s">
        <v>25</v>
      </c>
      <c r="D6">
        <v>4</v>
      </c>
      <c r="E6">
        <v>6</v>
      </c>
      <c r="F6">
        <v>7</v>
      </c>
      <c r="G6">
        <v>7</v>
      </c>
      <c r="H6">
        <v>8</v>
      </c>
      <c r="I6">
        <v>4</v>
      </c>
      <c r="J6">
        <v>8</v>
      </c>
      <c r="K6">
        <v>7</v>
      </c>
      <c r="L6">
        <v>7</v>
      </c>
      <c r="M6">
        <v>3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35</v>
      </c>
      <c r="B7" t="s">
        <v>24</v>
      </c>
      <c r="C7" t="s">
        <v>25</v>
      </c>
      <c r="D7">
        <v>9</v>
      </c>
      <c r="E7">
        <v>7</v>
      </c>
      <c r="F7">
        <v>9</v>
      </c>
      <c r="G7">
        <v>7</v>
      </c>
      <c r="H7">
        <v>7</v>
      </c>
      <c r="I7">
        <v>3</v>
      </c>
      <c r="J7">
        <v>7</v>
      </c>
      <c r="K7">
        <v>6</v>
      </c>
      <c r="L7">
        <v>10</v>
      </c>
      <c r="M7">
        <v>4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32</v>
      </c>
      <c r="B8" t="s">
        <v>24</v>
      </c>
      <c r="C8" t="s">
        <v>28</v>
      </c>
      <c r="D8">
        <v>9</v>
      </c>
      <c r="E8">
        <v>8</v>
      </c>
      <c r="F8">
        <v>8</v>
      </c>
      <c r="G8">
        <v>9</v>
      </c>
      <c r="H8">
        <v>7</v>
      </c>
      <c r="I8">
        <v>0</v>
      </c>
      <c r="J8">
        <v>9</v>
      </c>
      <c r="K8">
        <v>9</v>
      </c>
      <c r="L8">
        <v>9</v>
      </c>
      <c r="M8">
        <v>4</v>
      </c>
      <c r="N8">
        <v>4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2.75">
      <c r="A9" t="s">
        <v>33</v>
      </c>
      <c r="B9" t="s">
        <v>24</v>
      </c>
      <c r="C9" t="s">
        <v>28</v>
      </c>
      <c r="D9">
        <v>8</v>
      </c>
      <c r="E9">
        <v>7</v>
      </c>
      <c r="F9">
        <v>7</v>
      </c>
      <c r="G9">
        <v>7</v>
      </c>
      <c r="H9">
        <v>6</v>
      </c>
      <c r="I9">
        <v>2</v>
      </c>
      <c r="K9">
        <v>6</v>
      </c>
      <c r="L9">
        <v>6</v>
      </c>
      <c r="M9">
        <v>2</v>
      </c>
      <c r="N9">
        <v>2</v>
      </c>
      <c r="O9">
        <v>1</v>
      </c>
      <c r="P9">
        <v>0</v>
      </c>
      <c r="Q9">
        <v>0</v>
      </c>
      <c r="R9">
        <v>0</v>
      </c>
      <c r="S9">
        <v>0</v>
      </c>
    </row>
    <row r="10" spans="1:19" ht="12.75">
      <c r="A10" t="s">
        <v>34</v>
      </c>
      <c r="B10" t="s">
        <v>24</v>
      </c>
      <c r="C10" t="s">
        <v>28</v>
      </c>
      <c r="D10">
        <v>5</v>
      </c>
      <c r="E10">
        <v>7</v>
      </c>
      <c r="F10">
        <v>7</v>
      </c>
      <c r="G10">
        <v>6</v>
      </c>
      <c r="H10">
        <v>8</v>
      </c>
      <c r="I10">
        <v>4</v>
      </c>
      <c r="J10">
        <v>9</v>
      </c>
      <c r="K10">
        <v>6</v>
      </c>
      <c r="L10">
        <v>8</v>
      </c>
      <c r="M10">
        <v>2</v>
      </c>
      <c r="N10">
        <v>3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35</v>
      </c>
      <c r="B11" t="s">
        <v>24</v>
      </c>
      <c r="C11" t="s">
        <v>28</v>
      </c>
      <c r="D11">
        <v>9</v>
      </c>
      <c r="E11">
        <v>9</v>
      </c>
      <c r="F11">
        <v>7</v>
      </c>
      <c r="G11">
        <v>7</v>
      </c>
      <c r="H11">
        <v>7</v>
      </c>
      <c r="K11">
        <v>6</v>
      </c>
      <c r="L11">
        <v>9</v>
      </c>
      <c r="M11">
        <v>2</v>
      </c>
      <c r="N11">
        <v>2</v>
      </c>
      <c r="O11">
        <v>1</v>
      </c>
      <c r="P11">
        <v>0</v>
      </c>
      <c r="Q11">
        <v>0</v>
      </c>
      <c r="R11">
        <v>0</v>
      </c>
      <c r="S11">
        <v>0</v>
      </c>
    </row>
    <row r="12" spans="1:19" ht="12.75">
      <c r="A12" t="s">
        <v>32</v>
      </c>
      <c r="B12" t="s">
        <v>24</v>
      </c>
      <c r="C12" t="s">
        <v>29</v>
      </c>
      <c r="D12">
        <v>8</v>
      </c>
      <c r="E12">
        <v>2</v>
      </c>
      <c r="F12">
        <v>2</v>
      </c>
      <c r="G12">
        <v>6</v>
      </c>
      <c r="H12">
        <v>2</v>
      </c>
      <c r="I12">
        <v>0</v>
      </c>
      <c r="J12">
        <v>8</v>
      </c>
      <c r="K12">
        <v>8</v>
      </c>
      <c r="L12">
        <v>8</v>
      </c>
      <c r="M12">
        <v>4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2.75">
      <c r="A13" t="s">
        <v>33</v>
      </c>
      <c r="B13" t="s">
        <v>24</v>
      </c>
      <c r="C13" t="s">
        <v>29</v>
      </c>
      <c r="D13">
        <v>8</v>
      </c>
      <c r="E13">
        <v>3</v>
      </c>
      <c r="F13">
        <v>5</v>
      </c>
      <c r="G13">
        <v>3</v>
      </c>
      <c r="H13">
        <v>1</v>
      </c>
      <c r="I13">
        <v>2</v>
      </c>
      <c r="J13">
        <v>7</v>
      </c>
      <c r="K13">
        <v>4</v>
      </c>
      <c r="L13">
        <v>8</v>
      </c>
      <c r="M13">
        <v>3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34</v>
      </c>
      <c r="B14" t="s">
        <v>24</v>
      </c>
      <c r="C14" t="s">
        <v>29</v>
      </c>
      <c r="D14">
        <v>5</v>
      </c>
      <c r="E14">
        <v>2</v>
      </c>
      <c r="F14">
        <v>4</v>
      </c>
      <c r="G14">
        <v>3</v>
      </c>
      <c r="H14">
        <v>5</v>
      </c>
      <c r="I14">
        <v>4</v>
      </c>
      <c r="J14">
        <v>9</v>
      </c>
      <c r="K14">
        <v>5</v>
      </c>
      <c r="L14">
        <v>5</v>
      </c>
      <c r="M14">
        <v>2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2.75">
      <c r="A15" t="s">
        <v>35</v>
      </c>
      <c r="B15" t="s">
        <v>24</v>
      </c>
      <c r="C15" t="s">
        <v>29</v>
      </c>
      <c r="D15">
        <v>8</v>
      </c>
      <c r="E15">
        <v>2</v>
      </c>
      <c r="F15">
        <v>3</v>
      </c>
      <c r="G15">
        <v>5</v>
      </c>
      <c r="H15">
        <v>4</v>
      </c>
      <c r="I15">
        <v>4</v>
      </c>
      <c r="J15">
        <v>7</v>
      </c>
      <c r="K15">
        <v>6</v>
      </c>
      <c r="L15">
        <v>7</v>
      </c>
      <c r="M15">
        <v>3</v>
      </c>
      <c r="N15">
        <v>4</v>
      </c>
      <c r="O15">
        <v>1</v>
      </c>
      <c r="P15">
        <v>0</v>
      </c>
      <c r="Q15">
        <v>0</v>
      </c>
      <c r="R15">
        <v>0</v>
      </c>
      <c r="S15">
        <v>0</v>
      </c>
    </row>
    <row r="24" spans="3:19" ht="12.75">
      <c r="C24" t="s">
        <v>36</v>
      </c>
      <c r="D24">
        <f>MAX(D4:D15)</f>
        <v>9</v>
      </c>
      <c r="E24">
        <f aca="true" t="shared" si="0" ref="E24:S24">MAX(E4:E15)</f>
        <v>9</v>
      </c>
      <c r="F24">
        <f t="shared" si="0"/>
        <v>10</v>
      </c>
      <c r="G24">
        <f t="shared" si="0"/>
        <v>9</v>
      </c>
      <c r="H24">
        <f t="shared" si="0"/>
        <v>8</v>
      </c>
      <c r="I24">
        <f t="shared" si="0"/>
        <v>4</v>
      </c>
      <c r="J24">
        <f t="shared" si="0"/>
        <v>9</v>
      </c>
      <c r="K24">
        <f t="shared" si="0"/>
        <v>10</v>
      </c>
      <c r="L24">
        <f t="shared" si="0"/>
        <v>10</v>
      </c>
      <c r="M24">
        <f t="shared" si="0"/>
        <v>5</v>
      </c>
      <c r="N24">
        <f t="shared" si="0"/>
        <v>4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  <c r="S2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Gilbert Vineyard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Worship Band Auditions</dc:title>
  <dc:subject/>
  <dc:creator>Kim Anthony Gentes</dc:creator>
  <cp:keywords/>
  <dc:description/>
  <cp:lastModifiedBy> </cp:lastModifiedBy>
  <dcterms:created xsi:type="dcterms:W3CDTF">2001-02-03T19:09:36Z</dcterms:created>
  <dcterms:modified xsi:type="dcterms:W3CDTF">2003-06-12T20:40:08Z</dcterms:modified>
  <cp:category/>
  <cp:version/>
  <cp:contentType/>
  <cp:contentStatus/>
</cp:coreProperties>
</file>